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LRICSO\Downloads\"/>
    </mc:Choice>
  </mc:AlternateContent>
  <xr:revisionPtr revIDLastSave="0" documentId="13_ncr:1_{084FC382-5936-4AE7-A899-65F15ECBAB8D}" xr6:coauthVersionLast="47" xr6:coauthVersionMax="47" xr10:uidLastSave="{00000000-0000-0000-0000-000000000000}"/>
  <bookViews>
    <workbookView xWindow="-108" yWindow="-108" windowWidth="23256" windowHeight="12576" tabRatio="550" xr2:uid="{00000000-000D-0000-FFFF-FFFF00000000}"/>
  </bookViews>
  <sheets>
    <sheet name="Mes actual" sheetId="1" r:id="rId1"/>
    <sheet name="Datos del gráfico" sheetId="2" state="hidden" r:id="rId2"/>
  </sheets>
  <definedNames>
    <definedName name="_xlnm.Print_Titles" localSheetId="0">'Mes actual'!$17:$18</definedName>
    <definedName name="TotalMonthlyExpenses">'Mes actual'!$F$9</definedName>
    <definedName name="TotalMonthlyIncome">'Mes actual'!$F$6</definedName>
    <definedName name="TotalMonthlySavings">'Mes actual'!$F$12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9" i="1"/>
  <c r="F12" i="1"/>
  <c r="F15" i="1" l="1"/>
  <c r="B6" i="2"/>
  <c r="B5" i="2"/>
  <c r="B4" i="2" s="1"/>
</calcChain>
</file>

<file path=xl/sharedStrings.xml><?xml version="1.0" encoding="utf-8"?>
<sst xmlns="http://schemas.openxmlformats.org/spreadsheetml/2006/main" count="51" uniqueCount="33">
  <si>
    <t xml:space="preserve"> </t>
  </si>
  <si>
    <t>TOTAL INGRESOS MENSUALES</t>
  </si>
  <si>
    <t>TOTAL GASTOS MENSUALES</t>
  </si>
  <si>
    <t>TOTAL AHORROS MENSUALES</t>
  </si>
  <si>
    <t>SALDO DE EFECTIVO</t>
  </si>
  <si>
    <t>ARTÍCULO</t>
  </si>
  <si>
    <t>CANTIDAD</t>
  </si>
  <si>
    <t>FECHA DE 
VENCIMIENTO</t>
  </si>
  <si>
    <t>FECHA</t>
  </si>
  <si>
    <t>Alquiler</t>
  </si>
  <si>
    <t>[Fecha]</t>
  </si>
  <si>
    <t>Electricidad</t>
  </si>
  <si>
    <t>Otros</t>
  </si>
  <si>
    <t>Combustible</t>
  </si>
  <si>
    <t>Teléfono móvil</t>
  </si>
  <si>
    <t>Comida</t>
  </si>
  <si>
    <t>Pago de carro</t>
  </si>
  <si>
    <t>Gastos de carro</t>
  </si>
  <si>
    <t>Estudios</t>
  </si>
  <si>
    <t>Tarjetas de crédito</t>
  </si>
  <si>
    <t>Seguro del carro</t>
  </si>
  <si>
    <t>Cuidado personal</t>
  </si>
  <si>
    <t>Entretenimiento</t>
  </si>
  <si>
    <t>Varios</t>
  </si>
  <si>
    <t>DATOS DEL GRÁFICO</t>
  </si>
  <si>
    <t>Resumen (No modificar este apartado)</t>
  </si>
  <si>
    <t>Ingresos mensuales (modificar)</t>
  </si>
  <si>
    <t>Gastos mensuales (modificar)</t>
  </si>
  <si>
    <t>Ahorros mensuales (modificar)</t>
  </si>
  <si>
    <t>Control y manejo de mi presupuesto personal</t>
  </si>
  <si>
    <t>% del total gastado</t>
  </si>
  <si>
    <t>Trabajo</t>
  </si>
  <si>
    <t>Clases particulares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</si>
</sst>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\ [$€-40B]"/>
    <numFmt numFmtId="165" formatCode="###,000\ [$€-40B]"/>
    <numFmt numFmtId="166" formatCode="#,##0&quot;€&quot;"/>
    <numFmt numFmtId="167" formatCode="&quot;$&quot;\ #,##0"/>
  </numFmts>
  <fonts count="16" x14ac:knownFonts="1">
    <font>
      <sz val="10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24"/>
      <color theme="3" tint="0.24994659260841701"/>
      <name val="Century Gothic"/>
      <family val="2"/>
      <scheme val="minor"/>
    </font>
    <font>
      <sz val="10"/>
      <color theme="4"/>
      <name val="Tahoma"/>
      <family val="2"/>
      <scheme val="maj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u/>
      <sz val="10"/>
      <color theme="3" tint="0.24994659260841701"/>
      <name val="Century Gothic"/>
      <family val="2"/>
      <scheme val="minor"/>
    </font>
    <font>
      <sz val="20"/>
      <color theme="0"/>
      <name val="Poppins"/>
    </font>
    <font>
      <sz val="13"/>
      <color theme="3" tint="0.24994659260841701"/>
      <name val="Poppins"/>
    </font>
    <font>
      <sz val="10"/>
      <color theme="3" tint="0.24994659260841701"/>
      <name val="Poppins"/>
    </font>
    <font>
      <sz val="10"/>
      <color theme="5" tint="-0.249977111117893"/>
      <name val="Poppins"/>
    </font>
    <font>
      <sz val="24"/>
      <color theme="3" tint="0.24994659260841701"/>
      <name val="Poppins"/>
    </font>
    <font>
      <sz val="10"/>
      <color theme="2" tint="-9.9978637043366805E-2"/>
      <name val="Poppins"/>
    </font>
    <font>
      <b/>
      <sz val="20"/>
      <color theme="4" tint="-0.499984740745262"/>
      <name val="Poppins"/>
    </font>
    <font>
      <b/>
      <sz val="14"/>
      <color theme="3" tint="0.24994659260841701"/>
      <name val="Poppins"/>
    </font>
  </fonts>
  <fills count="7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9">
    <xf numFmtId="0" fontId="0" fillId="3" borderId="0"/>
    <xf numFmtId="0" fontId="4" fillId="2" borderId="0" applyNumberFormat="0" applyBorder="0" applyProtection="0">
      <alignment horizontal="left" vertical="center"/>
    </xf>
    <xf numFmtId="0" fontId="5" fillId="3" borderId="0" applyNumberFormat="0" applyProtection="0">
      <alignment horizontal="left"/>
    </xf>
    <xf numFmtId="0" fontId="3" fillId="3" borderId="1" applyNumberFormat="0" applyAlignment="0" applyProtection="0"/>
    <xf numFmtId="164" fontId="2" fillId="3" borderId="0" applyAlignment="0" applyProtection="0"/>
    <xf numFmtId="0" fontId="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Alignment="0" applyProtection="0"/>
    <xf numFmtId="166" fontId="2" fillId="3" borderId="0" applyAlignment="0" applyProtection="0"/>
  </cellStyleXfs>
  <cellXfs count="32">
    <xf numFmtId="0" fontId="0" fillId="3" borderId="0" xfId="0"/>
    <xf numFmtId="9" fontId="6" fillId="3" borderId="0" xfId="0" applyNumberFormat="1" applyFont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left"/>
    </xf>
    <xf numFmtId="14" fontId="0" fillId="5" borderId="0" xfId="0" applyNumberFormat="1" applyFill="1" applyAlignment="1">
      <alignment horizontal="left"/>
    </xf>
    <xf numFmtId="165" fontId="0" fillId="5" borderId="0" xfId="0" applyNumberFormat="1" applyFill="1" applyAlignment="1">
      <alignment horizontal="left"/>
    </xf>
    <xf numFmtId="0" fontId="9" fillId="5" borderId="0" xfId="2" applyFont="1" applyFill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/>
    <xf numFmtId="167" fontId="10" fillId="5" borderId="0" xfId="0" applyNumberFormat="1" applyFont="1" applyFill="1"/>
    <xf numFmtId="0" fontId="11" fillId="5" borderId="1" xfId="3" applyFont="1" applyFill="1" applyAlignment="1">
      <alignment horizontal="left" vertical="center"/>
    </xf>
    <xf numFmtId="0" fontId="11" fillId="5" borderId="1" xfId="3" applyFont="1" applyFill="1" applyAlignment="1">
      <alignment horizontal="left" vertical="center" wrapText="1"/>
    </xf>
    <xf numFmtId="0" fontId="10" fillId="5" borderId="0" xfId="0" applyFont="1" applyFill="1" applyAlignment="1">
      <alignment horizontal="left" vertical="center" wrapText="1"/>
    </xf>
    <xf numFmtId="167" fontId="10" fillId="5" borderId="0" xfId="0" applyNumberFormat="1" applyFont="1" applyFill="1" applyAlignment="1">
      <alignment horizontal="left" vertical="center"/>
    </xf>
    <xf numFmtId="14" fontId="10" fillId="5" borderId="0" xfId="0" applyNumberFormat="1" applyFont="1" applyFill="1" applyAlignment="1">
      <alignment horizontal="left" vertical="center"/>
    </xf>
    <xf numFmtId="165" fontId="10" fillId="5" borderId="0" xfId="0" applyNumberFormat="1" applyFont="1" applyFill="1" applyAlignment="1">
      <alignment horizontal="left" vertical="center"/>
    </xf>
    <xf numFmtId="14" fontId="10" fillId="5" borderId="0" xfId="0" applyNumberFormat="1" applyFont="1" applyFill="1" applyAlignment="1">
      <alignment horizontal="left"/>
    </xf>
    <xf numFmtId="165" fontId="10" fillId="5" borderId="0" xfId="0" applyNumberFormat="1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13" fillId="5" borderId="0" xfId="0" applyFont="1" applyFill="1" applyAlignment="1">
      <alignment horizontal="left" vertical="center"/>
    </xf>
    <xf numFmtId="165" fontId="13" fillId="5" borderId="0" xfId="0" applyNumberFormat="1" applyFont="1" applyFill="1" applyAlignment="1">
      <alignment horizontal="left" vertical="center"/>
    </xf>
    <xf numFmtId="9" fontId="10" fillId="5" borderId="0" xfId="0" applyNumberFormat="1" applyFont="1" applyFill="1" applyAlignment="1">
      <alignment vertical="center"/>
    </xf>
    <xf numFmtId="0" fontId="8" fillId="6" borderId="0" xfId="1" applyFont="1" applyFill="1" applyBorder="1">
      <alignment horizontal="left" vertical="center"/>
    </xf>
    <xf numFmtId="0" fontId="4" fillId="6" borderId="0" xfId="1" applyFill="1" applyBorder="1">
      <alignment horizontal="left" vertical="center"/>
    </xf>
    <xf numFmtId="0" fontId="14" fillId="6" borderId="0" xfId="1" applyFont="1" applyFill="1" applyBorder="1" applyAlignment="1">
      <alignment vertical="center"/>
    </xf>
    <xf numFmtId="0" fontId="11" fillId="5" borderId="1" xfId="3" applyFont="1" applyFill="1" applyAlignment="1"/>
    <xf numFmtId="167" fontId="12" fillId="5" borderId="0" xfId="4" applyNumberFormat="1" applyFont="1" applyFill="1" applyAlignment="1">
      <alignment horizontal="left" vertical="top"/>
    </xf>
    <xf numFmtId="0" fontId="11" fillId="5" borderId="1" xfId="3" applyFont="1" applyFill="1" applyAlignment="1"/>
    <xf numFmtId="167" fontId="12" fillId="5" borderId="0" xfId="4" applyNumberFormat="1" applyFont="1" applyFill="1" applyAlignment="1">
      <alignment horizontal="left" vertical="top"/>
    </xf>
    <xf numFmtId="0" fontId="15" fillId="5" borderId="0" xfId="0" applyFont="1" applyFill="1" applyAlignment="1">
      <alignment horizontal="center" vertical="center"/>
    </xf>
  </cellXfs>
  <cellStyles count="9">
    <cellStyle name="Encabezado 1" xfId="2" builtinId="16" customBuiltin="1"/>
    <cellStyle name="Encabezado 1 2" xfId="7" xr:uid="{00000000-0005-0000-0000-000001000000}"/>
    <cellStyle name="Encabezado 4" xfId="5" builtinId="19" customBuiltin="1"/>
    <cellStyle name="Normal" xfId="0" builtinId="0" customBuiltin="1"/>
    <cellStyle name="Título" xfId="1" builtinId="15" customBuiltin="1"/>
    <cellStyle name="Título 2" xfId="3" builtinId="17" customBuiltin="1"/>
    <cellStyle name="Título 3" xfId="4" builtinId="18" customBuiltin="1"/>
    <cellStyle name="Título 3 2" xfId="8" xr:uid="{00000000-0005-0000-0000-000007000000}"/>
    <cellStyle name="Título 4" xfId="6" xr:uid="{00000000-0005-0000-0000-000008000000}"/>
  </cellStyles>
  <dxfs count="20">
    <dxf>
      <font>
        <color rgb="FFFF0000"/>
      </font>
    </dxf>
    <dxf>
      <font>
        <strike val="0"/>
        <outline val="0"/>
        <shadow val="0"/>
        <u val="none"/>
        <vertAlign val="baseline"/>
        <name val="Poppins"/>
        <scheme val="none"/>
      </font>
      <numFmt numFmtId="167" formatCode="&quot;$&quot;\ #,##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Poppins"/>
        <scheme val="none"/>
      </font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Poppins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249977111117893"/>
        <name val="Poppins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Poppins"/>
        <scheme val="none"/>
      </font>
      <numFmt numFmtId="167" formatCode="&quot;$&quot;\ #,##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Poppins"/>
        <scheme val="none"/>
      </font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Poppins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Poppins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249977111117893"/>
        <name val="Poppins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Poppins"/>
        <scheme val="none"/>
      </font>
      <numFmt numFmtId="167" formatCode="&quot;$&quot;\ #,##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Poppins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Poppins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249977111117893"/>
        <name val="Poppins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2" defaultTableStyle="TableStyleMedium2" defaultPivotStyle="PivotStyleLight16">
    <tableStyle name="Personal budget table" pivot="0" count="3" xr9:uid="{00000000-0011-0000-FFFF-FFFF00000000}">
      <tableStyleElement type="wholeTable" dxfId="19"/>
      <tableStyleElement type="headerRow" dxfId="18"/>
      <tableStyleElement type="totalRow" dxfId="17"/>
    </tableStyle>
    <tableStyle name="Tabla de presupuesto personal" pivot="0" count="3" xr9:uid="{00000000-0011-0000-FFFF-FFFF01000000}">
      <tableStyleElement type="wholeTable" dxfId="16"/>
      <tableStyleElement type="headerRow" dxfId="15"/>
      <tableStyleElement type="totalRow" dxfId="14"/>
    </tableStyle>
  </tableStyles>
  <colors>
    <mruColors>
      <color rgb="FFE2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1220415477837"/>
          <c:y val="0.19933717294131384"/>
          <c:w val="0.77479386099288527"/>
          <c:h val="0.6409117060528920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69-9A55-9B918C2F1273}"/>
                </c:ext>
              </c:extLst>
            </c:dLbl>
            <c:dLbl>
              <c:idx val="1"/>
              <c:layout>
                <c:manualLayout>
                  <c:x val="1.2404568818206039E-2"/>
                  <c:y val="-0.10199328611124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8759543118179394"/>
                      <c:h val="0.99988896314623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A9-4669-9A55-9B918C2F127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'Datos del gráfico'!$B$4:$B$5</c:f>
              <c:numCache>
                <c:formatCode>0%</c:formatCode>
                <c:ptCount val="2"/>
                <c:pt idx="0">
                  <c:v>0.49150000000000005</c:v>
                </c:pt>
                <c:pt idx="1">
                  <c:v>0.50849999999999995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Ingresos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'Mes actual'!$F$6</c:f>
              <c:numCache>
                <c:formatCode>"$"\ #,##0</c:formatCode>
                <c:ptCount val="1"/>
                <c:pt idx="0">
                  <c:v>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Gastos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'Mes actual'!$F$9</c:f>
              <c:numCache>
                <c:formatCode>"$"\ #,##0</c:formatCode>
                <c:ptCount val="1"/>
                <c:pt idx="0">
                  <c:v>5085000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74393776"/>
        <c:axId val="174394336"/>
      </c:barChart>
      <c:catAx>
        <c:axId val="17439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394336"/>
        <c:crosses val="autoZero"/>
        <c:auto val="1"/>
        <c:lblAlgn val="ctr"/>
        <c:lblOffset val="100"/>
        <c:noMultiLvlLbl val="0"/>
      </c:catAx>
      <c:valAx>
        <c:axId val="174394336"/>
        <c:scaling>
          <c:orientation val="minMax"/>
        </c:scaling>
        <c:delete val="0"/>
        <c:axPos val="l"/>
        <c:numFmt formatCode="&quot;$&quot;\ #,##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Poppins" panose="00000500000000000000" pitchFamily="2" charset="0"/>
                <a:ea typeface="+mn-ea"/>
                <a:cs typeface="Poppins" panose="00000500000000000000" pitchFamily="2" charset="0"/>
              </a:defRPr>
            </a:pPr>
            <a:endParaRPr lang="es-CO"/>
          </a:p>
        </c:txPr>
        <c:crossAx val="174393776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81840413974934"/>
          <c:y val="0.89169339188382579"/>
          <c:w val="0.77258841220149943"/>
          <c:h val="6.6542893695824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Poppins" panose="00000500000000000000" pitchFamily="2" charset="0"/>
              <a:ea typeface="+mn-ea"/>
              <a:cs typeface="Poppins" panose="00000500000000000000" pitchFamily="2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120362</xdr:rowOff>
    </xdr:from>
    <xdr:to>
      <xdr:col>3</xdr:col>
      <xdr:colOff>602517</xdr:colOff>
      <xdr:row>15</xdr:row>
      <xdr:rowOff>446636</xdr:rowOff>
    </xdr:to>
    <xdr:graphicFrame macro="">
      <xdr:nvGraphicFramePr>
        <xdr:cNvPr id="4" name="chtIncomePct" descr="Gráfico de anillos que muestra el porcentaje de ingresos." title="Gráfico de porcentaje de ingreso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301040</xdr:colOff>
      <xdr:row>3</xdr:row>
      <xdr:rowOff>106456</xdr:rowOff>
    </xdr:from>
    <xdr:to>
      <xdr:col>11</xdr:col>
      <xdr:colOff>155865</xdr:colOff>
      <xdr:row>14</xdr:row>
      <xdr:rowOff>536864</xdr:rowOff>
    </xdr:to>
    <xdr:graphicFrame macro="">
      <xdr:nvGraphicFramePr>
        <xdr:cNvPr id="2" name="chtIncomeExpenses" descr="Gráfico de barras de columnas que muestra los ingresos y los gastos." title="Ingresos vs. Gast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nthlyIncome" displayName="MonthlyIncome" ref="B18:C21" totalsRowShown="0" headerRowDxfId="13" dataDxfId="12">
  <autoFilter ref="B18:C21" xr:uid="{00000000-0009-0000-0100-000001000000}"/>
  <tableColumns count="2">
    <tableColumn id="1" xr3:uid="{00000000-0010-0000-0000-000001000000}" name="ARTÍCULO" dataDxfId="11"/>
    <tableColumn id="2" xr3:uid="{00000000-0010-0000-0000-000002000000}" name="CANTIDAD" dataDxfId="10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="Ingresos mensuales" altTextSummary="Indicar las fuentes de ingresos mensuales y los import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onthlyExpenses" displayName="MonthlyExpenses" ref="E18:G31" totalsRowShown="0" headerRowDxfId="9" dataDxfId="8">
  <autoFilter ref="E18:G31" xr:uid="{00000000-0009-0000-0100-000002000000}"/>
  <tableColumns count="3">
    <tableColumn id="1" xr3:uid="{00000000-0010-0000-0100-000001000000}" name="ARTÍCULO" dataDxfId="7"/>
    <tableColumn id="2" xr3:uid="{00000000-0010-0000-0100-000002000000}" name="FECHA DE _x000a_VENCIMIENTO" dataDxfId="6"/>
    <tableColumn id="3" xr3:uid="{00000000-0010-0000-0100-000003000000}" name="CANTIDAD" dataDxfId="5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="Gastos mensuales" altTextSummary="Indicar los artículos de gastos mensuales, la fecha de vencimiento y la cantidad por me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avings" displayName="Savings" ref="J18:K21" totalsRowShown="0" headerRowDxfId="4" dataDxfId="3">
  <autoFilter ref="J18:K21" xr:uid="{00000000-0009-0000-0100-000003000000}"/>
  <tableColumns count="2">
    <tableColumn id="1" xr3:uid="{00000000-0010-0000-0200-000001000000}" name="FECHA" dataDxfId="2"/>
    <tableColumn id="2" xr3:uid="{00000000-0010-0000-0200-000002000000}" name="CANTIDAD" dataDxfId="1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="Ahorros" altTextSummary="Indicar los ahorros mensuales y la fecha guardada.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249977111117893"/>
    <pageSetUpPr fitToPage="1"/>
  </sheetPr>
  <dimension ref="A1:M34"/>
  <sheetViews>
    <sheetView showGridLines="0" tabSelected="1" zoomScaleNormal="100" workbookViewId="0">
      <selection activeCell="M3" sqref="M3"/>
    </sheetView>
  </sheetViews>
  <sheetFormatPr baseColWidth="10" defaultColWidth="0" defaultRowHeight="27.75" customHeight="1" x14ac:dyDescent="0.25"/>
  <cols>
    <col min="1" max="1" width="4.44140625" style="5" customWidth="1"/>
    <col min="2" max="2" width="23.88671875" style="5" customWidth="1"/>
    <col min="3" max="3" width="15.6640625" style="7" customWidth="1"/>
    <col min="4" max="4" width="12.88671875" style="5" customWidth="1"/>
    <col min="5" max="5" width="19.6640625" style="5" customWidth="1"/>
    <col min="6" max="6" width="15.6640625" style="6" customWidth="1"/>
    <col min="7" max="7" width="15.6640625" style="7" customWidth="1"/>
    <col min="8" max="8" width="9.109375" style="7" customWidth="1"/>
    <col min="9" max="9" width="6.44140625" style="5" customWidth="1"/>
    <col min="10" max="10" width="15.6640625" style="6" customWidth="1"/>
    <col min="11" max="11" width="15.6640625" style="7" customWidth="1"/>
    <col min="12" max="12" width="4.44140625" style="5" customWidth="1"/>
    <col min="13" max="14" width="9.109375" style="5" customWidth="1"/>
    <col min="15" max="16384" width="9.109375" style="5" hidden="1"/>
  </cols>
  <sheetData>
    <row r="1" spans="1:13" s="3" customFormat="1" ht="13.2" x14ac:dyDescent="0.25">
      <c r="A1" s="2"/>
    </row>
    <row r="2" spans="1:13" s="25" customFormat="1" ht="40.5" customHeight="1" x14ac:dyDescent="0.25">
      <c r="A2" s="24"/>
      <c r="B2" s="26" t="s">
        <v>29</v>
      </c>
      <c r="C2" s="24"/>
      <c r="D2" s="24"/>
      <c r="E2" s="24"/>
      <c r="F2" s="24"/>
      <c r="G2" s="24"/>
      <c r="H2" s="24"/>
      <c r="I2" s="24"/>
      <c r="J2" s="24"/>
      <c r="K2" s="24"/>
      <c r="L2" s="24" t="s">
        <v>0</v>
      </c>
      <c r="M2" s="24"/>
    </row>
    <row r="3" spans="1:13" s="4" customFormat="1" ht="33" customHeight="1" x14ac:dyDescent="0.9">
      <c r="A3" s="9"/>
      <c r="B3" s="8"/>
      <c r="C3" s="9"/>
      <c r="D3" s="9"/>
      <c r="E3" s="9"/>
      <c r="F3" s="8" t="s">
        <v>25</v>
      </c>
      <c r="G3" s="9"/>
      <c r="H3" s="9"/>
      <c r="I3" s="9"/>
      <c r="J3" s="9"/>
      <c r="K3" s="9"/>
      <c r="L3" s="9"/>
      <c r="M3" s="9"/>
    </row>
    <row r="4" spans="1:13" s="4" customFormat="1" ht="18.75" customHeight="1" x14ac:dyDescent="0.7">
      <c r="A4" s="9"/>
      <c r="B4" s="31" t="s">
        <v>30</v>
      </c>
      <c r="C4" s="31"/>
      <c r="D4" s="31"/>
      <c r="E4" s="21"/>
      <c r="F4" s="29" t="s">
        <v>1</v>
      </c>
      <c r="G4" s="29"/>
      <c r="H4" s="27"/>
      <c r="I4" s="9"/>
      <c r="J4" s="9"/>
      <c r="K4" s="9"/>
      <c r="L4" s="9"/>
      <c r="M4" s="9"/>
    </row>
    <row r="5" spans="1:13" s="4" customFormat="1" ht="3.75" customHeight="1" x14ac:dyDescent="0.7">
      <c r="A5" s="9"/>
      <c r="B5" s="9"/>
      <c r="C5" s="9"/>
      <c r="D5" s="9"/>
      <c r="E5" s="21"/>
      <c r="F5" s="10"/>
      <c r="G5" s="10"/>
      <c r="H5" s="10"/>
      <c r="I5" s="9"/>
      <c r="J5" s="9"/>
      <c r="K5" s="9"/>
      <c r="L5" s="9"/>
      <c r="M5" s="9"/>
    </row>
    <row r="6" spans="1:13" s="4" customFormat="1" ht="46.5" customHeight="1" x14ac:dyDescent="0.25">
      <c r="A6" s="9"/>
      <c r="B6" s="9"/>
      <c r="C6" s="9"/>
      <c r="D6" s="9"/>
      <c r="E6" s="21"/>
      <c r="F6" s="30">
        <f>SUM(MonthlyIncome[CANTIDAD])</f>
        <v>10000000</v>
      </c>
      <c r="G6" s="30"/>
      <c r="H6" s="28"/>
      <c r="I6" s="9"/>
      <c r="J6" s="21"/>
      <c r="K6" s="22"/>
      <c r="L6" s="9"/>
      <c r="M6" s="9"/>
    </row>
    <row r="7" spans="1:13" s="4" customFormat="1" ht="18.75" customHeight="1" x14ac:dyDescent="0.7">
      <c r="A7" s="9"/>
      <c r="B7" s="9"/>
      <c r="C7" s="9"/>
      <c r="D7" s="9"/>
      <c r="E7" s="9"/>
      <c r="F7" s="29" t="s">
        <v>2</v>
      </c>
      <c r="G7" s="29"/>
      <c r="H7" s="27"/>
      <c r="I7" s="9"/>
      <c r="J7" s="21"/>
      <c r="K7" s="22"/>
      <c r="L7" s="9"/>
      <c r="M7" s="9"/>
    </row>
    <row r="8" spans="1:13" s="4" customFormat="1" ht="3.75" customHeight="1" x14ac:dyDescent="0.7">
      <c r="A8" s="9"/>
      <c r="B8" s="9"/>
      <c r="C8" s="9"/>
      <c r="D8" s="9"/>
      <c r="E8" s="9"/>
      <c r="F8" s="11"/>
      <c r="G8" s="11"/>
      <c r="H8" s="11"/>
      <c r="I8" s="9"/>
      <c r="J8" s="21"/>
      <c r="K8" s="22"/>
      <c r="L8" s="9"/>
      <c r="M8" s="9"/>
    </row>
    <row r="9" spans="1:13" s="4" customFormat="1" ht="46.5" customHeight="1" x14ac:dyDescent="0.25">
      <c r="A9" s="9"/>
      <c r="B9" s="9"/>
      <c r="C9" s="9"/>
      <c r="D9" s="9"/>
      <c r="E9" s="23"/>
      <c r="F9" s="30">
        <f>SUM(MonthlyExpenses[CANTIDAD])</f>
        <v>5085000</v>
      </c>
      <c r="G9" s="30"/>
      <c r="H9" s="28"/>
      <c r="I9" s="9"/>
      <c r="J9" s="9"/>
      <c r="K9" s="9"/>
      <c r="L9" s="9"/>
      <c r="M9" s="9"/>
    </row>
    <row r="10" spans="1:13" s="4" customFormat="1" ht="18.75" customHeight="1" x14ac:dyDescent="0.7">
      <c r="A10" s="23"/>
      <c r="B10" s="9"/>
      <c r="C10" s="9"/>
      <c r="D10" s="9"/>
      <c r="E10" s="23"/>
      <c r="F10" s="29" t="s">
        <v>3</v>
      </c>
      <c r="G10" s="29"/>
      <c r="H10" s="27"/>
      <c r="I10" s="9"/>
      <c r="J10" s="9"/>
      <c r="K10" s="9"/>
      <c r="L10" s="9"/>
      <c r="M10" s="9"/>
    </row>
    <row r="11" spans="1:13" s="4" customFormat="1" ht="3.75" customHeight="1" x14ac:dyDescent="0.7">
      <c r="A11" s="23"/>
      <c r="B11" s="9"/>
      <c r="C11" s="9"/>
      <c r="D11" s="9"/>
      <c r="E11" s="23"/>
      <c r="F11" s="11"/>
      <c r="G11" s="11"/>
      <c r="H11" s="11"/>
      <c r="I11" s="9"/>
      <c r="J11" s="9"/>
      <c r="K11" s="9"/>
      <c r="L11" s="9"/>
      <c r="M11" s="9"/>
    </row>
    <row r="12" spans="1:13" s="4" customFormat="1" ht="46.5" customHeight="1" x14ac:dyDescent="0.25">
      <c r="A12" s="23"/>
      <c r="B12" s="9"/>
      <c r="C12" s="9"/>
      <c r="D12" s="9"/>
      <c r="E12" s="23"/>
      <c r="F12" s="30">
        <f>SUM(Savings[CANTIDAD])</f>
        <v>550000</v>
      </c>
      <c r="G12" s="30"/>
      <c r="H12" s="28"/>
      <c r="I12" s="9"/>
      <c r="J12" s="9"/>
      <c r="K12" s="9"/>
      <c r="L12" s="9"/>
      <c r="M12" s="9"/>
    </row>
    <row r="13" spans="1:13" s="4" customFormat="1" ht="18.75" customHeight="1" x14ac:dyDescent="0.7">
      <c r="A13" s="23"/>
      <c r="B13" s="9"/>
      <c r="C13" s="9"/>
      <c r="D13" s="9"/>
      <c r="E13" s="23"/>
      <c r="F13" s="29" t="s">
        <v>4</v>
      </c>
      <c r="G13" s="29"/>
      <c r="H13" s="27"/>
      <c r="I13" s="9"/>
      <c r="J13" s="9"/>
      <c r="K13" s="9"/>
      <c r="L13" s="9"/>
      <c r="M13" s="9"/>
    </row>
    <row r="14" spans="1:13" s="4" customFormat="1" ht="3.75" customHeight="1" x14ac:dyDescent="0.7">
      <c r="A14" s="23"/>
      <c r="B14" s="9"/>
      <c r="C14" s="9"/>
      <c r="D14" s="9"/>
      <c r="E14" s="23"/>
      <c r="F14" s="11"/>
      <c r="G14" s="11"/>
      <c r="H14" s="11"/>
      <c r="I14" s="9"/>
      <c r="J14" s="9"/>
      <c r="K14" s="9"/>
      <c r="L14" s="9"/>
      <c r="M14" s="9"/>
    </row>
    <row r="15" spans="1:13" s="4" customFormat="1" ht="46.5" customHeight="1" x14ac:dyDescent="0.25">
      <c r="A15" s="23"/>
      <c r="B15" s="9"/>
      <c r="C15" s="9"/>
      <c r="D15" s="9"/>
      <c r="E15" s="23"/>
      <c r="F15" s="30">
        <f>TotalMonthlyIncome-TotalMonthlyExpenses-TotalMonthlySavings</f>
        <v>4365000</v>
      </c>
      <c r="G15" s="30"/>
      <c r="H15" s="28"/>
      <c r="I15" s="9"/>
      <c r="J15" s="9"/>
      <c r="K15" s="9"/>
      <c r="L15" s="9"/>
      <c r="M15" s="9"/>
    </row>
    <row r="16" spans="1:13" s="4" customFormat="1" ht="46.5" customHeight="1" x14ac:dyDescent="0.25">
      <c r="A16" s="23"/>
      <c r="B16" s="9"/>
      <c r="C16" s="9"/>
      <c r="D16" s="9"/>
      <c r="E16" s="23"/>
      <c r="F16" s="28"/>
      <c r="G16" s="28"/>
      <c r="H16" s="28"/>
      <c r="I16" s="9"/>
      <c r="J16" s="9"/>
      <c r="K16" s="9"/>
      <c r="L16" s="9"/>
      <c r="M16" s="9"/>
    </row>
    <row r="17" spans="1:13" s="4" customFormat="1" ht="31.5" customHeight="1" x14ac:dyDescent="0.9">
      <c r="A17" s="9"/>
      <c r="B17" s="8" t="s">
        <v>26</v>
      </c>
      <c r="C17" s="8"/>
      <c r="D17" s="10"/>
      <c r="E17" s="8" t="s">
        <v>27</v>
      </c>
      <c r="F17" s="8"/>
      <c r="G17" s="8"/>
      <c r="H17" s="8"/>
      <c r="I17" s="10"/>
      <c r="J17" s="8" t="s">
        <v>28</v>
      </c>
      <c r="K17" s="8"/>
      <c r="L17" s="9"/>
      <c r="M17" s="9"/>
    </row>
    <row r="18" spans="1:13" s="4" customFormat="1" ht="39.75" customHeight="1" x14ac:dyDescent="0.25">
      <c r="A18" s="9"/>
      <c r="B18" s="12" t="s">
        <v>5</v>
      </c>
      <c r="C18" s="12" t="s">
        <v>6</v>
      </c>
      <c r="D18" s="9"/>
      <c r="E18" s="12" t="s">
        <v>5</v>
      </c>
      <c r="F18" s="13" t="s">
        <v>7</v>
      </c>
      <c r="G18" s="12" t="s">
        <v>6</v>
      </c>
      <c r="H18" s="12"/>
      <c r="I18" s="9"/>
      <c r="J18" s="12" t="s">
        <v>8</v>
      </c>
      <c r="K18" s="12" t="s">
        <v>6</v>
      </c>
      <c r="L18" s="9"/>
      <c r="M18" s="9"/>
    </row>
    <row r="19" spans="1:13" ht="27.9" customHeight="1" x14ac:dyDescent="0.7">
      <c r="A19" s="9"/>
      <c r="B19" s="14" t="s">
        <v>31</v>
      </c>
      <c r="C19" s="15">
        <v>6000000</v>
      </c>
      <c r="D19" s="9"/>
      <c r="E19" s="14" t="s">
        <v>9</v>
      </c>
      <c r="F19" s="16" t="s">
        <v>10</v>
      </c>
      <c r="G19" s="15">
        <v>800000</v>
      </c>
      <c r="H19" s="15"/>
      <c r="I19" s="9"/>
      <c r="J19" s="16" t="s">
        <v>10</v>
      </c>
      <c r="K19" s="15">
        <v>200000</v>
      </c>
      <c r="L19" s="9"/>
      <c r="M19" s="20"/>
    </row>
    <row r="20" spans="1:13" ht="27.9" customHeight="1" x14ac:dyDescent="0.7">
      <c r="A20" s="9"/>
      <c r="B20" s="14" t="s">
        <v>32</v>
      </c>
      <c r="C20" s="15">
        <v>3000000</v>
      </c>
      <c r="D20" s="9"/>
      <c r="E20" s="14" t="s">
        <v>11</v>
      </c>
      <c r="F20" s="16" t="s">
        <v>10</v>
      </c>
      <c r="G20" s="15">
        <v>400000</v>
      </c>
      <c r="H20" s="15"/>
      <c r="I20" s="9"/>
      <c r="J20" s="16" t="s">
        <v>10</v>
      </c>
      <c r="K20" s="15">
        <v>250000</v>
      </c>
      <c r="L20" s="9"/>
      <c r="M20" s="20"/>
    </row>
    <row r="21" spans="1:13" ht="27.9" customHeight="1" x14ac:dyDescent="0.7">
      <c r="A21" s="9"/>
      <c r="B21" s="14" t="s">
        <v>12</v>
      </c>
      <c r="C21" s="15">
        <v>1000000</v>
      </c>
      <c r="D21" s="9"/>
      <c r="E21" s="14" t="s">
        <v>13</v>
      </c>
      <c r="F21" s="16" t="s">
        <v>10</v>
      </c>
      <c r="G21" s="15">
        <v>100000</v>
      </c>
      <c r="H21" s="15"/>
      <c r="I21" s="9"/>
      <c r="J21" s="16" t="s">
        <v>10</v>
      </c>
      <c r="K21" s="15">
        <v>100000</v>
      </c>
      <c r="L21" s="9"/>
      <c r="M21" s="20"/>
    </row>
    <row r="22" spans="1:13" ht="27.9" customHeight="1" x14ac:dyDescent="0.7">
      <c r="A22" s="9"/>
      <c r="B22" s="9"/>
      <c r="C22" s="17"/>
      <c r="D22" s="9"/>
      <c r="E22" s="14" t="s">
        <v>14</v>
      </c>
      <c r="F22" s="16" t="s">
        <v>10</v>
      </c>
      <c r="G22" s="15">
        <v>45000</v>
      </c>
      <c r="H22" s="15"/>
      <c r="I22" s="9"/>
      <c r="J22" s="18"/>
      <c r="K22" s="19"/>
      <c r="L22" s="9"/>
      <c r="M22" s="20"/>
    </row>
    <row r="23" spans="1:13" ht="27.9" customHeight="1" x14ac:dyDescent="0.7">
      <c r="A23" s="9"/>
      <c r="B23" s="9"/>
      <c r="C23" s="17"/>
      <c r="D23" s="9"/>
      <c r="E23" s="14" t="s">
        <v>15</v>
      </c>
      <c r="F23" s="16" t="s">
        <v>10</v>
      </c>
      <c r="G23" s="15">
        <v>200000</v>
      </c>
      <c r="H23" s="15"/>
      <c r="I23" s="9"/>
      <c r="J23" s="18"/>
      <c r="K23" s="19"/>
      <c r="L23" s="9"/>
      <c r="M23" s="20"/>
    </row>
    <row r="24" spans="1:13" ht="27.9" customHeight="1" x14ac:dyDescent="0.7">
      <c r="A24" s="9"/>
      <c r="B24" s="9"/>
      <c r="C24" s="17"/>
      <c r="D24" s="9"/>
      <c r="E24" s="14" t="s">
        <v>16</v>
      </c>
      <c r="F24" s="16" t="s">
        <v>10</v>
      </c>
      <c r="G24" s="15">
        <v>1000000</v>
      </c>
      <c r="H24" s="15"/>
      <c r="I24" s="9"/>
      <c r="J24" s="18"/>
      <c r="K24" s="19"/>
      <c r="L24" s="9"/>
      <c r="M24" s="20"/>
    </row>
    <row r="25" spans="1:13" ht="27.9" customHeight="1" x14ac:dyDescent="0.7">
      <c r="A25" s="9"/>
      <c r="B25" s="9"/>
      <c r="C25" s="17"/>
      <c r="D25" s="9"/>
      <c r="E25" s="14" t="s">
        <v>17</v>
      </c>
      <c r="F25" s="16" t="s">
        <v>10</v>
      </c>
      <c r="G25" s="15">
        <v>120000</v>
      </c>
      <c r="H25" s="15"/>
      <c r="I25" s="9"/>
      <c r="J25" s="18"/>
      <c r="K25" s="19"/>
      <c r="L25" s="9"/>
      <c r="M25" s="20"/>
    </row>
    <row r="26" spans="1:13" ht="27.9" customHeight="1" x14ac:dyDescent="0.7">
      <c r="A26" s="9"/>
      <c r="B26" s="9"/>
      <c r="C26" s="17"/>
      <c r="D26" s="9"/>
      <c r="E26" s="14" t="s">
        <v>18</v>
      </c>
      <c r="F26" s="16" t="s">
        <v>10</v>
      </c>
      <c r="G26" s="15">
        <v>500000</v>
      </c>
      <c r="H26" s="15"/>
      <c r="I26" s="9"/>
      <c r="J26" s="18"/>
      <c r="K26" s="19"/>
      <c r="L26" s="9"/>
      <c r="M26" s="20"/>
    </row>
    <row r="27" spans="1:13" ht="27.9" customHeight="1" x14ac:dyDescent="0.7">
      <c r="A27" s="9"/>
      <c r="B27" s="9"/>
      <c r="C27" s="17"/>
      <c r="D27" s="9"/>
      <c r="E27" s="14" t="s">
        <v>19</v>
      </c>
      <c r="F27" s="16" t="s">
        <v>10</v>
      </c>
      <c r="G27" s="15">
        <v>300000</v>
      </c>
      <c r="H27" s="15"/>
      <c r="I27" s="9"/>
      <c r="J27" s="18"/>
      <c r="K27" s="19"/>
      <c r="L27" s="9"/>
      <c r="M27" s="20"/>
    </row>
    <row r="28" spans="1:13" ht="27.9" customHeight="1" x14ac:dyDescent="0.7">
      <c r="A28" s="9"/>
      <c r="B28" s="9"/>
      <c r="C28" s="17"/>
      <c r="D28" s="9"/>
      <c r="E28" s="14" t="s">
        <v>20</v>
      </c>
      <c r="F28" s="16" t="s">
        <v>10</v>
      </c>
      <c r="G28" s="15">
        <v>120000</v>
      </c>
      <c r="H28" s="15"/>
      <c r="I28" s="9"/>
      <c r="J28" s="18"/>
      <c r="K28" s="19"/>
      <c r="L28" s="9"/>
      <c r="M28" s="20"/>
    </row>
    <row r="29" spans="1:13" ht="27.9" customHeight="1" x14ac:dyDescent="0.7">
      <c r="A29" s="9"/>
      <c r="B29" s="9"/>
      <c r="C29" s="17"/>
      <c r="D29" s="9"/>
      <c r="E29" s="14" t="s">
        <v>21</v>
      </c>
      <c r="F29" s="16" t="s">
        <v>10</v>
      </c>
      <c r="G29" s="15">
        <v>200000</v>
      </c>
      <c r="H29" s="15"/>
      <c r="I29" s="9"/>
      <c r="J29" s="18"/>
      <c r="K29" s="19"/>
      <c r="L29" s="9"/>
      <c r="M29" s="20"/>
    </row>
    <row r="30" spans="1:13" ht="27.9" customHeight="1" x14ac:dyDescent="0.7">
      <c r="A30" s="9"/>
      <c r="B30" s="9"/>
      <c r="C30" s="17"/>
      <c r="D30" s="9"/>
      <c r="E30" s="14" t="s">
        <v>22</v>
      </c>
      <c r="F30" s="16" t="s">
        <v>10</v>
      </c>
      <c r="G30" s="15">
        <v>800000</v>
      </c>
      <c r="H30" s="15"/>
      <c r="I30" s="9"/>
      <c r="J30" s="18"/>
      <c r="K30" s="19"/>
      <c r="L30" s="9"/>
      <c r="M30" s="20"/>
    </row>
    <row r="31" spans="1:13" ht="27.9" customHeight="1" x14ac:dyDescent="0.7">
      <c r="A31" s="9"/>
      <c r="B31" s="9"/>
      <c r="C31" s="17"/>
      <c r="D31" s="9"/>
      <c r="E31" s="14" t="s">
        <v>23</v>
      </c>
      <c r="F31" s="16" t="s">
        <v>10</v>
      </c>
      <c r="G31" s="15">
        <v>500000</v>
      </c>
      <c r="H31" s="15"/>
      <c r="I31" s="9"/>
      <c r="J31" s="18"/>
      <c r="K31" s="19"/>
      <c r="L31" s="9"/>
      <c r="M31" s="20"/>
    </row>
    <row r="32" spans="1:13" ht="27.75" customHeight="1" x14ac:dyDescent="0.7">
      <c r="A32" s="20"/>
      <c r="B32" s="20"/>
      <c r="C32" s="19"/>
      <c r="D32" s="20"/>
      <c r="E32" s="20"/>
      <c r="F32" s="18"/>
      <c r="G32" s="19"/>
      <c r="H32" s="19"/>
      <c r="I32" s="20"/>
      <c r="J32" s="18"/>
      <c r="K32" s="19"/>
      <c r="L32" s="20"/>
      <c r="M32" s="20"/>
    </row>
    <row r="33" spans="1:13" ht="27.75" customHeight="1" x14ac:dyDescent="0.7">
      <c r="A33" s="20"/>
      <c r="B33" s="20"/>
      <c r="C33" s="19"/>
      <c r="D33" s="20"/>
      <c r="E33" s="20"/>
      <c r="F33" s="18"/>
      <c r="G33" s="19"/>
      <c r="H33" s="19"/>
      <c r="I33" s="20"/>
      <c r="J33" s="18"/>
      <c r="K33" s="19"/>
      <c r="L33" s="20"/>
      <c r="M33" s="20"/>
    </row>
    <row r="34" spans="1:13" ht="27.75" customHeight="1" x14ac:dyDescent="0.7">
      <c r="A34" s="20"/>
      <c r="B34" s="20"/>
      <c r="C34" s="19"/>
      <c r="D34" s="20"/>
      <c r="E34" s="20"/>
      <c r="F34" s="18"/>
      <c r="G34" s="19"/>
      <c r="H34" s="19"/>
      <c r="I34" s="20"/>
      <c r="J34" s="18"/>
      <c r="K34" s="19"/>
      <c r="L34" s="20"/>
      <c r="M34" s="20"/>
    </row>
  </sheetData>
  <mergeCells count="9">
    <mergeCell ref="B4:D4"/>
    <mergeCell ref="F13:G13"/>
    <mergeCell ref="F15:G15"/>
    <mergeCell ref="F4:G4"/>
    <mergeCell ref="F6:G6"/>
    <mergeCell ref="F7:G7"/>
    <mergeCell ref="F9:G9"/>
    <mergeCell ref="F10:G10"/>
    <mergeCell ref="F12:G12"/>
  </mergeCells>
  <printOptions horizontalCentered="1"/>
  <pageMargins left="0.4" right="0.4" top="0.4" bottom="0.4" header="0.25" footer="0.25"/>
  <pageSetup paperSize="9" scale="69" fitToHeight="0" orientation="portrait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1E5537-905D-4643-B2B5-DCD609B0EC33}">
            <xm:f>'Datos del gráfico'!$B$6</xm:f>
            <x14:dxf>
              <font>
                <color rgb="FFFF0000"/>
              </font>
            </x14:dxf>
          </x14:cfRule>
          <xm:sqref>F15:H16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2:B6"/>
  <sheetViews>
    <sheetView workbookViewId="0"/>
  </sheetViews>
  <sheetFormatPr baseColWidth="10" defaultColWidth="9.109375" defaultRowHeight="13.2" x14ac:dyDescent="0.25"/>
  <cols>
    <col min="1" max="1" width="1.6640625" customWidth="1"/>
  </cols>
  <sheetData>
    <row r="2" spans="2:2" x14ac:dyDescent="0.25">
      <c r="B2" t="s">
        <v>24</v>
      </c>
    </row>
    <row r="4" spans="2:2" x14ac:dyDescent="0.25">
      <c r="B4" s="1">
        <f>MIN(1-B5,1)</f>
        <v>0.49150000000000005</v>
      </c>
    </row>
    <row r="5" spans="2:2" x14ac:dyDescent="0.25">
      <c r="B5" s="1">
        <f>MIN(TotalMonthlyExpenses/TotalMonthlyIncome,1)</f>
        <v>0.50849999999999995</v>
      </c>
    </row>
    <row r="6" spans="2:2" x14ac:dyDescent="0.25">
      <c r="B6" t="b">
        <f>(TotalMonthlyExpenses/TotalMonthlyIncome)&gt;1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TM10000049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Mes actual</vt:lpstr>
      <vt:lpstr>Datos del gráfico</vt:lpstr>
      <vt:lpstr>'Mes actual'!Títulos_a_imprimir</vt:lpstr>
      <vt:lpstr>TotalMonthlyExpenses</vt:lpstr>
      <vt:lpstr>TotalMonthlyIncome</vt:lpstr>
      <vt:lpstr>TotalMonthlySavings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Isabella Rodriguez Artunduaga</dc:creator>
  <cp:keywords/>
  <dc:description/>
  <cp:lastModifiedBy>Valeria Ricaurte Solano</cp:lastModifiedBy>
  <cp:revision/>
  <dcterms:created xsi:type="dcterms:W3CDTF">2014-09-09T12:15:28Z</dcterms:created>
  <dcterms:modified xsi:type="dcterms:W3CDTF">2024-09-02T19:33:54Z</dcterms:modified>
  <cp:category/>
  <cp:contentStatus/>
</cp:coreProperties>
</file>